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14210" iterateDelta="1E-4"/>
</workbook>
</file>

<file path=xl/calcChain.xml><?xml version="1.0" encoding="utf-8"?>
<calcChain xmlns="http://schemas.openxmlformats.org/spreadsheetml/2006/main">
  <c r="D96" i="1"/>
  <c r="D94"/>
  <c r="E93"/>
  <c r="D93"/>
  <c r="I16"/>
  <c r="H14"/>
  <c r="I14"/>
  <c r="I17"/>
  <c r="J87"/>
  <c r="I85"/>
  <c r="J85"/>
  <c r="J88"/>
</calcChain>
</file>

<file path=xl/sharedStrings.xml><?xml version="1.0" encoding="utf-8"?>
<sst xmlns="http://schemas.openxmlformats.org/spreadsheetml/2006/main" count="98" uniqueCount="90">
  <si>
    <t>lbs</t>
  </si>
  <si>
    <t>oz</t>
  </si>
  <si>
    <t>Non-base weight items</t>
  </si>
  <si>
    <t>(base weight = weight of everything carried, including the clothes on your back,</t>
  </si>
  <si>
    <t>but excluding: food, water, fuel, shoes, trekking poles)</t>
  </si>
  <si>
    <t>Fuel</t>
  </si>
  <si>
    <t>Spork</t>
  </si>
  <si>
    <t>Wash Cloth</t>
  </si>
  <si>
    <t>2 Pairs Sock</t>
  </si>
  <si>
    <t>Undies</t>
  </si>
  <si>
    <t>Maps</t>
  </si>
  <si>
    <t>Lense cloth</t>
  </si>
  <si>
    <t>Pocket knife</t>
  </si>
  <si>
    <t>Reed calls</t>
  </si>
  <si>
    <t>Pepper spray</t>
  </si>
  <si>
    <t>Compass</t>
  </si>
  <si>
    <t>Duct tape</t>
  </si>
  <si>
    <t>Poncho</t>
  </si>
  <si>
    <t>Knife bits</t>
  </si>
  <si>
    <t>4 Fire starters</t>
  </si>
  <si>
    <t>2 Safety pins</t>
  </si>
  <si>
    <t>Flagging tape</t>
  </si>
  <si>
    <t>Paracord 100'</t>
  </si>
  <si>
    <t>Backpack-Badlands 2800 w/Kifaru carbon stays</t>
  </si>
  <si>
    <t>Bone saw-Coleman rope saw</t>
  </si>
  <si>
    <t>Knife sharpening steel 5"</t>
  </si>
  <si>
    <t>Soap-Coleman tablets</t>
  </si>
  <si>
    <t>2 Spare buckles for backpack</t>
  </si>
  <si>
    <t>2 Mini Lighters</t>
  </si>
  <si>
    <t>Tag(s)</t>
  </si>
  <si>
    <t>2 Large Garbage bags</t>
  </si>
  <si>
    <t>String wax</t>
  </si>
  <si>
    <t>Sleeping Bag-Marmot Hydrogen 40 degree</t>
  </si>
  <si>
    <t>Sleeping Bag Pad-X frame with inflator</t>
  </si>
  <si>
    <t>Stove-MSR Pocket Rocket</t>
  </si>
  <si>
    <t>Pot-1 qt. stainless</t>
  </si>
  <si>
    <t>2 Pairs Long Underwear-Wool &amp; Poly fabric</t>
  </si>
  <si>
    <t>Spare Firstlite llano</t>
  </si>
  <si>
    <t>Wool Coat-Old camo Woolrich</t>
  </si>
  <si>
    <t>Facemask thin-Firstlite</t>
  </si>
  <si>
    <t>Facemask thick-Cabelas</t>
  </si>
  <si>
    <t>Firstlite Chama with hood</t>
  </si>
  <si>
    <t>Light gloves-Underarmor</t>
  </si>
  <si>
    <t>Wool Glommets-Army surplus from Fleet Farm</t>
  </si>
  <si>
    <t>TP-Shop towels</t>
  </si>
  <si>
    <t>Water filter-Katadyn Hiker</t>
  </si>
  <si>
    <t>1 qt platypus water bladder</t>
  </si>
  <si>
    <t>Gear for longer trips</t>
  </si>
  <si>
    <t>Gear for all trips</t>
  </si>
  <si>
    <t>Kill Bag Contents</t>
  </si>
  <si>
    <t>Nocks</t>
  </si>
  <si>
    <t>Field tips</t>
  </si>
  <si>
    <t>Broadheads</t>
  </si>
  <si>
    <t>Broadhead blades</t>
  </si>
  <si>
    <t>Vanes &amp; Glue</t>
  </si>
  <si>
    <t>String loop</t>
  </si>
  <si>
    <t>Serving thread</t>
  </si>
  <si>
    <t>Archery Gear Bag</t>
  </si>
  <si>
    <t>Headlamp-Petzl Tikka XP</t>
  </si>
  <si>
    <t>GSX 100 lumen flashlight</t>
  </si>
  <si>
    <t>Wind Indicator bottle</t>
  </si>
  <si>
    <t>Left Hip Pocket Contents</t>
  </si>
  <si>
    <t>Right Hip Pocket Contents</t>
  </si>
  <si>
    <t>5" Buck knife &amp; homemade milk carton &amp; ducttape sheath</t>
  </si>
  <si>
    <t>Spare release</t>
  </si>
  <si>
    <t>Spare string silencers</t>
  </si>
  <si>
    <t>Spare peep sight</t>
  </si>
  <si>
    <t>Super glue-allen &amp; screwdriver bits for bow</t>
  </si>
  <si>
    <t>Water tablets</t>
  </si>
  <si>
    <t>2 Lithium 123 batteries for GSX flashlight</t>
  </si>
  <si>
    <t>3 Lithium AAA batteries for Petzl headlamp</t>
  </si>
  <si>
    <t>CR2 battery for rangefinder</t>
  </si>
  <si>
    <t>Daypack total</t>
  </si>
  <si>
    <t>plus</t>
  </si>
  <si>
    <t>Tent-Six Moons Designs Skyscape Trekker w/stakes</t>
  </si>
  <si>
    <t>Bag of seldom used supplies</t>
  </si>
  <si>
    <t>Toiletries-toothpaste &amp; brush, deodorant, ibuprofin, painkillers</t>
  </si>
  <si>
    <t>Water bladder 3L full of water-Cabelas with slide top</t>
  </si>
  <si>
    <t>Clothes</t>
  </si>
  <si>
    <t>Misc.</t>
  </si>
  <si>
    <t>7 days Food-1.5# per day</t>
  </si>
  <si>
    <t>Boots-Kenetrek mountain 400 gram</t>
  </si>
  <si>
    <t>Pants-Sitka lateseason whitetail hemmed to length</t>
  </si>
  <si>
    <t>Firstlite llano</t>
  </si>
  <si>
    <t>Scheels pronghorn socks</t>
  </si>
  <si>
    <t>Clothing worn always so not in backpack weight</t>
  </si>
  <si>
    <t>Jones cap</t>
  </si>
  <si>
    <t>Longer trip gear</t>
  </si>
  <si>
    <t>Total</t>
  </si>
  <si>
    <t>Backpack Contents &amp; Weight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</si>
</sst>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0"/>
      <color indexed="55"/>
      <name val="Arial"/>
      <family val="2"/>
      <charset val="1"/>
    </font>
    <font>
      <b/>
      <sz val="12"/>
      <color indexed="9"/>
      <name val="Arial"/>
      <family val="2"/>
      <charset val="1"/>
    </font>
    <font>
      <sz val="8"/>
      <color indexed="9"/>
      <name val="Arial"/>
      <family val="2"/>
      <charset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55"/>
      </patternFill>
    </fill>
  </fills>
  <borders count="11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hair">
        <color indexed="22"/>
      </left>
      <right style="hair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hair">
        <color indexed="22"/>
      </left>
      <right style="hair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Protection="1"/>
    <xf numFmtId="0" fontId="0" fillId="0" borderId="2" xfId="0" applyBorder="1" applyAlignment="1" applyProtection="1">
      <alignment horizontal="center"/>
    </xf>
    <xf numFmtId="0" fontId="0" fillId="0" borderId="0" xfId="0" applyProtection="1"/>
    <xf numFmtId="0" fontId="1" fillId="0" borderId="3" xfId="0" applyFont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3" fillId="0" borderId="0" xfId="0" applyFont="1" applyProtection="1"/>
    <xf numFmtId="0" fontId="1" fillId="0" borderId="1" xfId="0" applyFont="1" applyBorder="1" applyAlignment="1" applyProtection="1">
      <alignment wrapText="1"/>
      <protection locked="0"/>
    </xf>
    <xf numFmtId="16" fontId="0" fillId="0" borderId="0" xfId="0" applyNumberFormat="1" applyProtection="1"/>
    <xf numFmtId="0" fontId="1" fillId="0" borderId="5" xfId="0" applyFon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/>
    <xf numFmtId="0" fontId="0" fillId="0" borderId="0" xfId="0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0" xfId="0" applyFont="1" applyProtection="1"/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Protection="1"/>
    <xf numFmtId="0" fontId="8" fillId="0" borderId="1" xfId="0" applyFont="1" applyBorder="1" applyProtection="1">
      <protection locked="0"/>
    </xf>
    <xf numFmtId="0" fontId="0" fillId="0" borderId="7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2" fontId="9" fillId="0" borderId="0" xfId="0" applyNumberFormat="1" applyFont="1" applyAlignment="1" applyProtection="1">
      <alignment horizontal="center"/>
    </xf>
    <xf numFmtId="0" fontId="6" fillId="0" borderId="0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2" fillId="0" borderId="7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12" fillId="0" borderId="1" xfId="0" applyFont="1" applyBorder="1" applyProtection="1"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0" xfId="0" applyFont="1" applyProtection="1"/>
    <xf numFmtId="0" fontId="13" fillId="2" borderId="0" xfId="0" applyFont="1" applyFill="1" applyBorder="1" applyAlignment="1" applyProtection="1">
      <alignment horizontal="left"/>
    </xf>
    <xf numFmtId="2" fontId="9" fillId="0" borderId="7" xfId="0" applyNumberFormat="1" applyFont="1" applyBorder="1" applyAlignment="1" applyProtection="1">
      <alignment horizontal="center"/>
    </xf>
    <xf numFmtId="0" fontId="4" fillId="3" borderId="9" xfId="0" applyFont="1" applyFill="1" applyBorder="1" applyAlignment="1" applyProtection="1"/>
    <xf numFmtId="0" fontId="5" fillId="3" borderId="0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Normal="100" workbookViewId="0">
      <pane ySplit="1" topLeftCell="A2" activePane="bottomLeft" state="frozen"/>
      <selection pane="bottomLeft" activeCell="M25" sqref="M25"/>
    </sheetView>
  </sheetViews>
  <sheetFormatPr defaultColWidth="9.28515625" defaultRowHeight="12.75"/>
  <cols>
    <col min="1" max="1" width="34.28515625" style="1" customWidth="1"/>
    <col min="2" max="2" width="6.85546875" style="2" customWidth="1"/>
    <col min="3" max="3" width="8" style="2" customWidth="1"/>
    <col min="4" max="5" width="6.85546875" style="2" customWidth="1"/>
    <col min="6" max="16384" width="9.28515625" style="3"/>
  </cols>
  <sheetData>
    <row r="1" spans="1:9" s="36" customFormat="1" ht="23.25">
      <c r="A1" s="43" t="s">
        <v>89</v>
      </c>
      <c r="B1" s="16"/>
      <c r="C1" s="16"/>
      <c r="D1" s="37" t="s">
        <v>0</v>
      </c>
      <c r="E1" s="37" t="s">
        <v>1</v>
      </c>
    </row>
    <row r="2" spans="1:9" s="15" customFormat="1" ht="15" customHeight="1">
      <c r="A2" s="34" t="s">
        <v>47</v>
      </c>
      <c r="B2" s="16"/>
      <c r="C2" s="16"/>
      <c r="D2" s="16"/>
      <c r="E2" s="16"/>
      <c r="F2" s="36"/>
      <c r="G2" s="36"/>
    </row>
    <row r="3" spans="1:9">
      <c r="A3" s="6" t="s">
        <v>32</v>
      </c>
      <c r="B3" s="7"/>
      <c r="C3" s="7"/>
      <c r="D3" s="7"/>
      <c r="E3" s="7">
        <v>24.4</v>
      </c>
    </row>
    <row r="4" spans="1:9" ht="12.75" customHeight="1">
      <c r="A4" s="6" t="s">
        <v>74</v>
      </c>
      <c r="B4" s="7"/>
      <c r="C4" s="7"/>
      <c r="D4" s="7"/>
      <c r="E4" s="7">
        <v>19</v>
      </c>
      <c r="F4" s="11"/>
    </row>
    <row r="5" spans="1:9" ht="12.75" customHeight="1">
      <c r="A5" s="6" t="s">
        <v>33</v>
      </c>
      <c r="B5" s="7"/>
      <c r="C5" s="7"/>
      <c r="D5" s="7"/>
      <c r="E5" s="7">
        <v>11.4</v>
      </c>
    </row>
    <row r="6" spans="1:9" ht="12.75" customHeight="1">
      <c r="A6" s="6" t="s">
        <v>34</v>
      </c>
      <c r="B6" s="7"/>
      <c r="C6" s="7"/>
      <c r="D6" s="7"/>
      <c r="E6" s="7">
        <v>3</v>
      </c>
    </row>
    <row r="7" spans="1:9">
      <c r="A7" s="6" t="s">
        <v>5</v>
      </c>
      <c r="B7" s="7"/>
      <c r="C7" s="7"/>
      <c r="D7" s="7"/>
      <c r="E7" s="7">
        <v>7</v>
      </c>
    </row>
    <row r="8" spans="1:9">
      <c r="A8" s="6" t="s">
        <v>35</v>
      </c>
      <c r="B8" s="7"/>
      <c r="C8" s="7"/>
      <c r="D8" s="7"/>
      <c r="E8" s="7">
        <v>3.9</v>
      </c>
    </row>
    <row r="9" spans="1:9">
      <c r="A9" s="6" t="s">
        <v>6</v>
      </c>
      <c r="B9" s="7"/>
      <c r="C9" s="7"/>
      <c r="D9" s="7"/>
      <c r="E9" s="7">
        <v>0.6</v>
      </c>
    </row>
    <row r="10" spans="1:9">
      <c r="A10" s="6" t="s">
        <v>7</v>
      </c>
      <c r="B10" s="7"/>
      <c r="C10" s="7"/>
      <c r="D10" s="7"/>
      <c r="E10" s="7">
        <v>2</v>
      </c>
    </row>
    <row r="11" spans="1:9">
      <c r="A11" s="6" t="s">
        <v>76</v>
      </c>
      <c r="B11" s="7"/>
      <c r="C11" s="7"/>
      <c r="D11" s="7"/>
      <c r="E11" s="7">
        <v>4.9000000000000004</v>
      </c>
    </row>
    <row r="12" spans="1:9">
      <c r="A12" s="6" t="s">
        <v>36</v>
      </c>
      <c r="B12" s="7"/>
      <c r="C12" s="7"/>
      <c r="D12" s="7"/>
      <c r="E12" s="7">
        <v>21.4</v>
      </c>
    </row>
    <row r="13" spans="1:9">
      <c r="A13" s="6" t="s">
        <v>9</v>
      </c>
      <c r="B13" s="7"/>
      <c r="C13" s="7"/>
      <c r="D13" s="7"/>
      <c r="E13" s="7">
        <v>4</v>
      </c>
      <c r="H13" s="25" t="s">
        <v>1</v>
      </c>
      <c r="I13" s="25" t="s">
        <v>0</v>
      </c>
    </row>
    <row r="14" spans="1:9">
      <c r="A14" s="6" t="s">
        <v>45</v>
      </c>
      <c r="B14" s="7"/>
      <c r="C14" s="7"/>
      <c r="D14" s="7"/>
      <c r="E14" s="7">
        <v>12.2</v>
      </c>
      <c r="G14" s="38" t="s">
        <v>87</v>
      </c>
      <c r="H14" s="27">
        <f>SUM(E1:E17)</f>
        <v>122.7</v>
      </c>
      <c r="I14" s="28">
        <f>H14/16</f>
        <v>7.6687500000000002</v>
      </c>
    </row>
    <row r="15" spans="1:9">
      <c r="A15" s="6" t="s">
        <v>46</v>
      </c>
      <c r="B15" s="7"/>
      <c r="C15" s="7"/>
      <c r="D15" s="7"/>
      <c r="E15" s="7">
        <v>0.9</v>
      </c>
      <c r="F15" s="26"/>
      <c r="G15" s="26"/>
      <c r="H15" s="26"/>
      <c r="I15" s="27" t="s">
        <v>73</v>
      </c>
    </row>
    <row r="16" spans="1:9">
      <c r="A16" s="32" t="s">
        <v>80</v>
      </c>
      <c r="B16" s="33"/>
      <c r="C16" s="33"/>
      <c r="D16" s="33">
        <v>10</v>
      </c>
      <c r="E16" s="33">
        <v>8</v>
      </c>
      <c r="I16" s="29">
        <f>SUM(D1:D17)</f>
        <v>10</v>
      </c>
    </row>
    <row r="17" spans="1:9" s="14" customFormat="1">
      <c r="A17" s="12"/>
      <c r="B17" s="13"/>
      <c r="C17" s="13"/>
      <c r="D17" s="13"/>
      <c r="E17" s="13"/>
      <c r="I17" s="44">
        <f>I14+I16</f>
        <v>17.668749999999999</v>
      </c>
    </row>
    <row r="18" spans="1:9" s="15" customFormat="1" ht="15" customHeight="1">
      <c r="A18" s="35" t="s">
        <v>48</v>
      </c>
      <c r="B18" s="16"/>
      <c r="C18" s="16"/>
      <c r="D18" s="16"/>
      <c r="E18" s="16"/>
    </row>
    <row r="19" spans="1:9">
      <c r="A19" s="18" t="s">
        <v>23</v>
      </c>
      <c r="B19" s="17"/>
      <c r="C19" s="5"/>
      <c r="D19" s="5">
        <v>5</v>
      </c>
      <c r="E19" s="5">
        <v>8</v>
      </c>
    </row>
    <row r="20" spans="1:9">
      <c r="A20" s="18" t="s">
        <v>77</v>
      </c>
      <c r="B20" s="17"/>
      <c r="C20" s="5"/>
      <c r="D20" s="5">
        <v>7</v>
      </c>
      <c r="E20" s="5">
        <v>13</v>
      </c>
    </row>
    <row r="21" spans="1:9">
      <c r="A21" s="18"/>
      <c r="B21" s="17"/>
      <c r="C21" s="5"/>
      <c r="D21" s="5"/>
      <c r="E21" s="5"/>
    </row>
    <row r="22" spans="1:9">
      <c r="A22" s="31" t="s">
        <v>78</v>
      </c>
      <c r="B22" s="17"/>
      <c r="C22" s="5"/>
      <c r="D22" s="5"/>
      <c r="E22" s="5"/>
    </row>
    <row r="23" spans="1:9">
      <c r="A23" s="4" t="s">
        <v>8</v>
      </c>
      <c r="B23" s="5"/>
      <c r="C23" s="5"/>
      <c r="D23" s="5"/>
      <c r="E23" s="5">
        <v>6.6</v>
      </c>
    </row>
    <row r="24" spans="1:9">
      <c r="A24" s="6" t="s">
        <v>37</v>
      </c>
      <c r="B24" s="7"/>
      <c r="C24" s="7"/>
      <c r="D24" s="7"/>
      <c r="E24" s="7">
        <v>8.3000000000000007</v>
      </c>
    </row>
    <row r="25" spans="1:9">
      <c r="A25" s="6" t="s">
        <v>41</v>
      </c>
      <c r="B25" s="7"/>
      <c r="C25" s="7"/>
      <c r="D25" s="7"/>
      <c r="E25" s="7">
        <v>16</v>
      </c>
    </row>
    <row r="26" spans="1:9">
      <c r="A26" s="6" t="s">
        <v>38</v>
      </c>
      <c r="B26" s="7"/>
      <c r="C26" s="7"/>
      <c r="D26" s="7">
        <v>2</v>
      </c>
      <c r="E26" s="7">
        <v>12.4</v>
      </c>
    </row>
    <row r="27" spans="1:9">
      <c r="A27" s="6" t="s">
        <v>39</v>
      </c>
      <c r="B27" s="7"/>
      <c r="C27" s="7"/>
      <c r="D27" s="7"/>
      <c r="E27" s="7">
        <v>1.8</v>
      </c>
    </row>
    <row r="28" spans="1:9">
      <c r="A28" s="6" t="s">
        <v>40</v>
      </c>
      <c r="B28" s="7"/>
      <c r="C28" s="7"/>
      <c r="D28" s="7"/>
      <c r="E28" s="7">
        <v>2.5</v>
      </c>
    </row>
    <row r="29" spans="1:9">
      <c r="A29" s="6" t="s">
        <v>42</v>
      </c>
      <c r="B29" s="7"/>
      <c r="C29" s="7"/>
      <c r="D29" s="7"/>
      <c r="E29" s="7">
        <v>1.5</v>
      </c>
    </row>
    <row r="30" spans="1:9">
      <c r="A30" s="6" t="s">
        <v>43</v>
      </c>
      <c r="B30" s="7"/>
      <c r="C30" s="7"/>
      <c r="D30" s="7"/>
      <c r="E30" s="7">
        <v>3</v>
      </c>
    </row>
    <row r="32" spans="1:9">
      <c r="A32" s="19" t="s">
        <v>61</v>
      </c>
      <c r="B32" s="7"/>
      <c r="C32" s="7"/>
      <c r="D32" s="7"/>
      <c r="E32" s="7"/>
    </row>
    <row r="33" spans="1:5">
      <c r="A33" s="6" t="s">
        <v>58</v>
      </c>
      <c r="B33" s="7"/>
      <c r="C33" s="7"/>
      <c r="D33" s="7"/>
      <c r="E33" s="7">
        <v>3</v>
      </c>
    </row>
    <row r="34" spans="1:5">
      <c r="A34" s="6" t="s">
        <v>59</v>
      </c>
      <c r="B34" s="7"/>
      <c r="C34" s="7"/>
      <c r="D34" s="7"/>
      <c r="E34" s="7">
        <v>2.8</v>
      </c>
    </row>
    <row r="35" spans="1:5">
      <c r="A35" s="1" t="s">
        <v>60</v>
      </c>
      <c r="E35" s="2">
        <v>0</v>
      </c>
    </row>
    <row r="37" spans="1:5">
      <c r="A37" s="19" t="s">
        <v>62</v>
      </c>
      <c r="B37" s="7"/>
      <c r="C37" s="7"/>
      <c r="D37" s="7"/>
      <c r="E37" s="7"/>
    </row>
    <row r="38" spans="1:5">
      <c r="A38" s="6" t="s">
        <v>15</v>
      </c>
      <c r="B38" s="7"/>
      <c r="C38" s="7"/>
      <c r="D38" s="7"/>
      <c r="E38" s="7">
        <v>1.6</v>
      </c>
    </row>
    <row r="39" spans="1:5">
      <c r="A39" s="6" t="s">
        <v>11</v>
      </c>
      <c r="B39" s="7"/>
      <c r="C39" s="7"/>
      <c r="D39" s="7"/>
      <c r="E39" s="7">
        <v>1</v>
      </c>
    </row>
    <row r="40" spans="1:5">
      <c r="A40" s="6" t="s">
        <v>31</v>
      </c>
      <c r="B40" s="7"/>
      <c r="C40" s="7"/>
      <c r="D40" s="7"/>
      <c r="E40" s="7">
        <v>0.2</v>
      </c>
    </row>
    <row r="41" spans="1:5">
      <c r="A41" s="1" t="s">
        <v>12</v>
      </c>
      <c r="E41" s="2">
        <v>2.8</v>
      </c>
    </row>
    <row r="42" spans="1:5">
      <c r="A42" s="6" t="s">
        <v>13</v>
      </c>
      <c r="E42" s="2">
        <v>0.6</v>
      </c>
    </row>
    <row r="43" spans="1:5">
      <c r="A43" s="6" t="s">
        <v>14</v>
      </c>
      <c r="E43" s="2">
        <v>13.6</v>
      </c>
    </row>
    <row r="44" spans="1:5">
      <c r="A44" s="6"/>
    </row>
    <row r="45" spans="1:5">
      <c r="A45" s="19" t="s">
        <v>75</v>
      </c>
      <c r="B45" s="7"/>
      <c r="C45" s="7"/>
      <c r="D45" s="7"/>
      <c r="E45" s="7"/>
    </row>
    <row r="46" spans="1:5">
      <c r="A46" s="1" t="s">
        <v>16</v>
      </c>
      <c r="E46" s="2">
        <v>1</v>
      </c>
    </row>
    <row r="47" spans="1:5">
      <c r="A47" s="6" t="s">
        <v>17</v>
      </c>
      <c r="E47" s="2">
        <v>2</v>
      </c>
    </row>
    <row r="48" spans="1:5">
      <c r="A48" s="6" t="s">
        <v>70</v>
      </c>
      <c r="B48" s="7"/>
      <c r="C48" s="7"/>
      <c r="D48" s="7"/>
      <c r="E48" s="7">
        <v>0.7</v>
      </c>
    </row>
    <row r="49" spans="1:5">
      <c r="A49" s="6" t="s">
        <v>69</v>
      </c>
      <c r="B49" s="7"/>
      <c r="C49" s="7"/>
      <c r="D49" s="7"/>
      <c r="E49" s="7">
        <v>1.2</v>
      </c>
    </row>
    <row r="50" spans="1:5">
      <c r="A50" s="6" t="s">
        <v>71</v>
      </c>
      <c r="B50" s="7"/>
      <c r="C50" s="7"/>
      <c r="D50" s="7"/>
      <c r="E50" s="7"/>
    </row>
    <row r="51" spans="1:5">
      <c r="A51" s="6" t="s">
        <v>18</v>
      </c>
      <c r="B51" s="7"/>
      <c r="C51" s="7"/>
      <c r="D51" s="7"/>
      <c r="E51" s="7">
        <v>2</v>
      </c>
    </row>
    <row r="52" spans="1:5">
      <c r="A52" s="6" t="s">
        <v>67</v>
      </c>
      <c r="B52" s="7"/>
      <c r="C52" s="7"/>
      <c r="D52" s="7"/>
      <c r="E52" s="7">
        <v>0.3</v>
      </c>
    </row>
    <row r="53" spans="1:5">
      <c r="A53" s="6" t="s">
        <v>26</v>
      </c>
      <c r="B53" s="7"/>
      <c r="C53" s="7"/>
      <c r="D53" s="7"/>
      <c r="E53" s="7">
        <v>0.4</v>
      </c>
    </row>
    <row r="54" spans="1:5">
      <c r="A54" s="6" t="s">
        <v>27</v>
      </c>
      <c r="B54" s="7"/>
      <c r="C54" s="7"/>
      <c r="D54" s="7"/>
      <c r="E54" s="7">
        <v>1.4</v>
      </c>
    </row>
    <row r="55" spans="1:5">
      <c r="A55" s="6" t="s">
        <v>19</v>
      </c>
      <c r="B55" s="7"/>
      <c r="C55" s="7"/>
      <c r="D55" s="7"/>
      <c r="E55" s="7">
        <v>0.9</v>
      </c>
    </row>
    <row r="56" spans="1:5">
      <c r="A56" s="6" t="s">
        <v>20</v>
      </c>
      <c r="B56" s="7"/>
      <c r="C56" s="7"/>
      <c r="D56" s="7"/>
      <c r="E56" s="7">
        <v>0</v>
      </c>
    </row>
    <row r="57" spans="1:5">
      <c r="A57" s="6" t="s">
        <v>28</v>
      </c>
      <c r="B57" s="7"/>
      <c r="C57" s="7"/>
      <c r="D57" s="7"/>
      <c r="E57" s="7">
        <v>0.8</v>
      </c>
    </row>
    <row r="58" spans="1:5">
      <c r="A58" s="6" t="s">
        <v>68</v>
      </c>
      <c r="B58" s="7"/>
      <c r="C58" s="7"/>
      <c r="D58" s="7"/>
      <c r="E58" s="7">
        <v>1</v>
      </c>
    </row>
    <row r="59" spans="1:5">
      <c r="A59" s="6"/>
      <c r="B59" s="7"/>
      <c r="C59" s="7"/>
      <c r="D59" s="7"/>
      <c r="E59" s="7"/>
    </row>
    <row r="60" spans="1:5">
      <c r="A60" s="19" t="s">
        <v>57</v>
      </c>
      <c r="B60" s="7"/>
      <c r="C60" s="7"/>
      <c r="D60" s="7"/>
      <c r="E60" s="7">
        <v>4</v>
      </c>
    </row>
    <row r="61" spans="1:5" s="23" customFormat="1" ht="11.25">
      <c r="A61" s="24" t="s">
        <v>50</v>
      </c>
      <c r="B61" s="22"/>
      <c r="C61" s="22"/>
      <c r="D61" s="22"/>
      <c r="E61" s="22"/>
    </row>
    <row r="62" spans="1:5" s="23" customFormat="1" ht="11.25">
      <c r="A62" s="24" t="s">
        <v>51</v>
      </c>
      <c r="B62" s="22"/>
      <c r="C62" s="22"/>
      <c r="D62" s="22"/>
      <c r="E62" s="22"/>
    </row>
    <row r="63" spans="1:5" s="23" customFormat="1" ht="11.25">
      <c r="A63" s="24" t="s">
        <v>52</v>
      </c>
      <c r="B63" s="22"/>
      <c r="C63" s="22"/>
      <c r="D63" s="22"/>
      <c r="E63" s="22"/>
    </row>
    <row r="64" spans="1:5" s="23" customFormat="1" ht="11.25">
      <c r="A64" s="24" t="s">
        <v>53</v>
      </c>
      <c r="B64" s="22"/>
      <c r="C64" s="22"/>
      <c r="D64" s="22"/>
      <c r="E64" s="22"/>
    </row>
    <row r="65" spans="1:6" s="23" customFormat="1" ht="11.25">
      <c r="A65" s="24" t="s">
        <v>54</v>
      </c>
      <c r="B65" s="22"/>
      <c r="C65" s="22"/>
      <c r="D65" s="22"/>
      <c r="E65" s="22"/>
    </row>
    <row r="66" spans="1:6" s="23" customFormat="1" ht="11.25">
      <c r="A66" s="24" t="s">
        <v>55</v>
      </c>
      <c r="B66" s="22"/>
      <c r="C66" s="22"/>
      <c r="D66" s="22"/>
      <c r="E66" s="22"/>
    </row>
    <row r="67" spans="1:6" s="23" customFormat="1" ht="11.25">
      <c r="A67" s="24" t="s">
        <v>56</v>
      </c>
      <c r="B67" s="22"/>
      <c r="C67" s="22"/>
      <c r="D67" s="22"/>
      <c r="E67" s="22"/>
    </row>
    <row r="68" spans="1:6" s="23" customFormat="1" ht="11.25">
      <c r="A68" s="24" t="s">
        <v>64</v>
      </c>
      <c r="B68" s="22"/>
      <c r="C68" s="22"/>
      <c r="D68" s="22"/>
      <c r="E68" s="22"/>
    </row>
    <row r="69" spans="1:6" s="23" customFormat="1" ht="11.25">
      <c r="A69" s="24" t="s">
        <v>66</v>
      </c>
      <c r="B69" s="22"/>
      <c r="C69" s="22"/>
      <c r="D69" s="22"/>
      <c r="E69" s="22"/>
    </row>
    <row r="70" spans="1:6" s="23" customFormat="1" ht="11.25">
      <c r="A70" s="24" t="s">
        <v>65</v>
      </c>
      <c r="B70" s="22"/>
      <c r="C70" s="22"/>
      <c r="D70" s="22"/>
      <c r="E70" s="22"/>
    </row>
    <row r="71" spans="1:6" s="23" customFormat="1" ht="11.25">
      <c r="A71" s="24"/>
      <c r="B71" s="22"/>
      <c r="C71" s="22"/>
      <c r="D71" s="22"/>
      <c r="E71" s="22"/>
    </row>
    <row r="72" spans="1:6" s="21" customFormat="1" ht="12">
      <c r="A72" s="19" t="s">
        <v>49</v>
      </c>
      <c r="B72" s="20"/>
      <c r="C72" s="20"/>
      <c r="D72" s="20"/>
      <c r="E72" s="20"/>
    </row>
    <row r="73" spans="1:6">
      <c r="A73" s="6" t="s">
        <v>63</v>
      </c>
      <c r="B73" s="7"/>
      <c r="C73" s="7"/>
      <c r="D73" s="7"/>
      <c r="E73" s="7">
        <v>4.3</v>
      </c>
    </row>
    <row r="74" spans="1:6">
      <c r="A74" s="6" t="s">
        <v>29</v>
      </c>
      <c r="B74" s="7"/>
      <c r="C74" s="7"/>
      <c r="D74" s="7"/>
      <c r="E74" s="7">
        <v>0</v>
      </c>
    </row>
    <row r="75" spans="1:6">
      <c r="A75" s="6" t="s">
        <v>21</v>
      </c>
      <c r="B75" s="7"/>
      <c r="C75" s="7"/>
      <c r="D75" s="7"/>
      <c r="E75" s="7">
        <v>2.9</v>
      </c>
    </row>
    <row r="76" spans="1:6">
      <c r="A76" s="6" t="s">
        <v>30</v>
      </c>
      <c r="B76" s="8"/>
      <c r="C76" s="8"/>
      <c r="D76" s="8"/>
      <c r="E76" s="8">
        <v>3.6</v>
      </c>
      <c r="F76" s="9"/>
    </row>
    <row r="77" spans="1:6">
      <c r="A77" s="6" t="s">
        <v>25</v>
      </c>
      <c r="B77" s="7"/>
      <c r="C77" s="7"/>
      <c r="D77" s="7"/>
      <c r="E77" s="7">
        <v>0.5</v>
      </c>
    </row>
    <row r="78" spans="1:6">
      <c r="A78" s="6" t="s">
        <v>22</v>
      </c>
      <c r="B78" s="7"/>
      <c r="C78" s="7"/>
      <c r="D78" s="7"/>
      <c r="E78" s="7">
        <v>10</v>
      </c>
    </row>
    <row r="79" spans="1:6">
      <c r="A79" s="6" t="s">
        <v>24</v>
      </c>
      <c r="B79" s="7"/>
      <c r="C79" s="7"/>
      <c r="D79" s="7"/>
      <c r="E79" s="7">
        <v>0.4</v>
      </c>
    </row>
    <row r="80" spans="1:6">
      <c r="A80" s="6"/>
      <c r="B80" s="7"/>
      <c r="C80" s="7"/>
      <c r="D80" s="7"/>
      <c r="E80" s="7"/>
    </row>
    <row r="81" spans="1:10">
      <c r="A81" s="19" t="s">
        <v>79</v>
      </c>
      <c r="B81" s="7"/>
      <c r="C81" s="7"/>
      <c r="D81" s="7"/>
      <c r="E81" s="7"/>
    </row>
    <row r="82" spans="1:10">
      <c r="A82" s="6" t="s">
        <v>10</v>
      </c>
      <c r="B82" s="7"/>
      <c r="C82" s="7"/>
      <c r="D82" s="7"/>
      <c r="E82" s="7">
        <v>4.7</v>
      </c>
    </row>
    <row r="83" spans="1:10">
      <c r="A83" s="6" t="s">
        <v>44</v>
      </c>
      <c r="B83" s="7"/>
      <c r="C83" s="7"/>
      <c r="D83" s="7"/>
      <c r="E83" s="7">
        <v>3.3</v>
      </c>
    </row>
    <row r="84" spans="1:10">
      <c r="A84" s="6"/>
      <c r="B84" s="7"/>
      <c r="C84" s="7"/>
      <c r="D84" s="7"/>
      <c r="E84" s="7"/>
      <c r="I84" s="25" t="s">
        <v>1</v>
      </c>
      <c r="J84" s="25" t="s">
        <v>0</v>
      </c>
    </row>
    <row r="85" spans="1:10">
      <c r="A85" s="19" t="s">
        <v>85</v>
      </c>
      <c r="B85" s="7"/>
      <c r="C85" s="7"/>
      <c r="D85" s="7"/>
      <c r="E85" s="7"/>
      <c r="H85" s="38" t="s">
        <v>72</v>
      </c>
      <c r="I85" s="27">
        <f>SUM(E18:E81)</f>
        <v>136.1</v>
      </c>
      <c r="J85" s="28">
        <f>I85/16</f>
        <v>8.5062499999999996</v>
      </c>
    </row>
    <row r="86" spans="1:10">
      <c r="A86" s="6" t="s">
        <v>81</v>
      </c>
      <c r="B86" s="3"/>
      <c r="C86" s="3"/>
      <c r="D86" s="3"/>
      <c r="E86" s="3"/>
      <c r="G86" s="26"/>
      <c r="H86" s="26"/>
      <c r="I86" s="26"/>
      <c r="J86" s="27" t="s">
        <v>73</v>
      </c>
    </row>
    <row r="87" spans="1:10">
      <c r="A87" s="6" t="s">
        <v>82</v>
      </c>
      <c r="B87" s="3"/>
      <c r="C87" s="3"/>
      <c r="D87" s="3"/>
      <c r="E87" s="3"/>
      <c r="J87" s="29">
        <f>SUM(D18:D81)</f>
        <v>14</v>
      </c>
    </row>
    <row r="88" spans="1:10">
      <c r="A88" s="6" t="s">
        <v>83</v>
      </c>
      <c r="B88" s="7"/>
      <c r="C88" s="7"/>
      <c r="D88" s="7"/>
      <c r="E88" s="7"/>
      <c r="J88" s="30">
        <f>J85+J87</f>
        <v>22.506250000000001</v>
      </c>
    </row>
    <row r="89" spans="1:10">
      <c r="A89" s="6" t="s">
        <v>84</v>
      </c>
      <c r="B89" s="7"/>
      <c r="C89" s="7"/>
      <c r="D89" s="7"/>
      <c r="E89" s="7"/>
    </row>
    <row r="90" spans="1:10">
      <c r="A90" s="6" t="s">
        <v>86</v>
      </c>
      <c r="B90" s="7"/>
      <c r="C90" s="7"/>
      <c r="D90" s="7"/>
      <c r="E90" s="7"/>
    </row>
    <row r="91" spans="1:10">
      <c r="A91" s="6"/>
      <c r="B91" s="7"/>
      <c r="C91" s="7"/>
      <c r="D91" s="7"/>
      <c r="E91" s="7"/>
    </row>
    <row r="92" spans="1:10">
      <c r="A92" s="6"/>
      <c r="B92" s="7"/>
      <c r="C92" s="7"/>
      <c r="D92" s="7" t="s">
        <v>0</v>
      </c>
      <c r="E92" s="7" t="s">
        <v>1</v>
      </c>
    </row>
    <row r="93" spans="1:10">
      <c r="A93" s="6"/>
      <c r="B93" s="7"/>
      <c r="C93" s="7"/>
      <c r="D93" s="7">
        <f>SUM(D1:D92)</f>
        <v>24</v>
      </c>
      <c r="E93" s="7">
        <f>SUM(E1:E92)</f>
        <v>266.8</v>
      </c>
    </row>
    <row r="94" spans="1:10">
      <c r="A94" s="6"/>
      <c r="B94" s="7"/>
      <c r="C94" s="13"/>
      <c r="D94" s="13">
        <f>E93/16</f>
        <v>16.675000000000001</v>
      </c>
      <c r="E94" s="13"/>
    </row>
    <row r="95" spans="1:10">
      <c r="A95" s="6"/>
      <c r="B95" s="7"/>
      <c r="C95" s="3"/>
      <c r="D95" s="3"/>
      <c r="E95" s="5"/>
    </row>
    <row r="96" spans="1:10" s="42" customFormat="1" ht="15.75">
      <c r="A96" s="39"/>
      <c r="B96" s="40"/>
      <c r="C96" s="41" t="s">
        <v>88</v>
      </c>
      <c r="D96" s="41">
        <f>SUM(D93:D94)</f>
        <v>40.674999999999997</v>
      </c>
      <c r="E96" s="40" t="s">
        <v>0</v>
      </c>
    </row>
    <row r="97" spans="1:5">
      <c r="A97" s="6"/>
      <c r="B97" s="7"/>
      <c r="C97" s="7"/>
      <c r="D97" s="7"/>
      <c r="E97" s="7"/>
    </row>
    <row r="98" spans="1:5">
      <c r="A98" s="6"/>
      <c r="B98" s="7"/>
      <c r="C98" s="7"/>
      <c r="D98" s="7"/>
      <c r="E98" s="7"/>
    </row>
    <row r="99" spans="1:5">
      <c r="A99" s="6"/>
      <c r="B99" s="7"/>
      <c r="C99" s="7"/>
      <c r="D99" s="7"/>
      <c r="E99" s="7"/>
    </row>
    <row r="100" spans="1:5">
      <c r="A100" s="6"/>
      <c r="B100" s="7"/>
      <c r="C100" s="7"/>
      <c r="D100" s="7"/>
      <c r="E100" s="7"/>
    </row>
    <row r="101" spans="1:5">
      <c r="A101" s="6"/>
      <c r="B101" s="7"/>
      <c r="C101" s="7"/>
      <c r="D101" s="7"/>
      <c r="E101" s="7"/>
    </row>
    <row r="102" spans="1:5">
      <c r="A102" s="6"/>
      <c r="B102" s="7"/>
      <c r="C102" s="7"/>
      <c r="D102" s="7"/>
      <c r="E102" s="7"/>
    </row>
    <row r="103" spans="1:5">
      <c r="A103" s="10"/>
      <c r="B103" s="7"/>
      <c r="C103" s="7"/>
      <c r="D103" s="7"/>
      <c r="E103" s="7"/>
    </row>
    <row r="104" spans="1:5">
      <c r="A104" s="6"/>
      <c r="B104" s="7"/>
      <c r="C104" s="7"/>
      <c r="D104" s="7"/>
      <c r="E104" s="7"/>
    </row>
    <row r="105" spans="1:5">
      <c r="A105" s="6"/>
      <c r="B105" s="7"/>
      <c r="C105" s="7"/>
      <c r="D105" s="7"/>
      <c r="E105" s="7"/>
    </row>
    <row r="106" spans="1:5">
      <c r="A106" s="6"/>
      <c r="B106" s="7"/>
      <c r="C106" s="7"/>
      <c r="D106" s="7"/>
      <c r="E106" s="7"/>
    </row>
    <row r="107" spans="1:5">
      <c r="A107" s="6"/>
      <c r="B107" s="7"/>
      <c r="C107" s="7"/>
      <c r="D107" s="7"/>
      <c r="E107" s="7"/>
    </row>
    <row r="108" spans="1:5">
      <c r="A108" s="6"/>
      <c r="B108" s="7"/>
      <c r="C108" s="7"/>
      <c r="D108" s="7"/>
      <c r="E108" s="7"/>
    </row>
    <row r="109" spans="1:5">
      <c r="A109" s="6"/>
      <c r="B109" s="7"/>
      <c r="C109" s="7"/>
      <c r="D109" s="7"/>
      <c r="E109" s="7"/>
    </row>
    <row r="110" spans="1:5">
      <c r="A110" s="6"/>
      <c r="B110" s="7"/>
      <c r="C110" s="7"/>
      <c r="D110" s="7"/>
      <c r="E110" s="7"/>
    </row>
    <row r="111" spans="1:5">
      <c r="A111" s="6"/>
      <c r="B111" s="7"/>
      <c r="C111" s="7"/>
      <c r="D111" s="7"/>
      <c r="E111" s="7"/>
    </row>
    <row r="112" spans="1:5">
      <c r="A112" s="6"/>
      <c r="B112" s="7"/>
      <c r="C112" s="7"/>
      <c r="D112" s="7"/>
      <c r="E112" s="7"/>
    </row>
    <row r="113" spans="1:5">
      <c r="A113" s="6"/>
      <c r="B113" s="7"/>
      <c r="C113" s="7"/>
      <c r="D113" s="7"/>
      <c r="E113" s="7"/>
    </row>
    <row r="114" spans="1:5">
      <c r="A114" s="6"/>
      <c r="B114" s="7"/>
      <c r="C114" s="7"/>
      <c r="D114" s="7"/>
      <c r="E114" s="7"/>
    </row>
    <row r="115" spans="1:5">
      <c r="A115" s="6"/>
      <c r="B115" s="7"/>
      <c r="C115" s="7"/>
      <c r="D115" s="7"/>
      <c r="E115" s="7"/>
    </row>
    <row r="116" spans="1:5">
      <c r="A116" s="6"/>
      <c r="B116" s="7"/>
      <c r="C116" s="7"/>
      <c r="D116" s="7"/>
      <c r="E116" s="7"/>
    </row>
    <row r="117" spans="1:5">
      <c r="A117" s="6"/>
      <c r="B117" s="7"/>
      <c r="C117" s="7"/>
      <c r="D117" s="7"/>
      <c r="E117" s="7"/>
    </row>
    <row r="118" spans="1:5">
      <c r="A118" s="6"/>
      <c r="B118" s="7"/>
      <c r="C118" s="7"/>
      <c r="D118" s="7"/>
      <c r="E118" s="7"/>
    </row>
    <row r="119" spans="1:5">
      <c r="A119" s="6"/>
      <c r="B119" s="7"/>
      <c r="C119" s="7"/>
      <c r="D119" s="7"/>
      <c r="E119" s="7"/>
    </row>
    <row r="120" spans="1:5">
      <c r="A120" s="6"/>
      <c r="B120" s="7"/>
      <c r="C120" s="7"/>
      <c r="D120" s="7"/>
      <c r="E120" s="7"/>
    </row>
    <row r="121" spans="1:5">
      <c r="A121" s="6"/>
      <c r="B121" s="7"/>
      <c r="C121" s="7"/>
      <c r="D121" s="7"/>
      <c r="E121" s="7"/>
    </row>
    <row r="122" spans="1:5">
      <c r="A122" s="6"/>
      <c r="B122" s="7"/>
      <c r="C122" s="7"/>
      <c r="D122" s="7"/>
      <c r="E122" s="7"/>
    </row>
    <row r="123" spans="1:5">
      <c r="A123" s="6"/>
      <c r="B123" s="7"/>
      <c r="C123" s="7"/>
      <c r="D123" s="7"/>
      <c r="E123" s="7"/>
    </row>
    <row r="124" spans="1:5">
      <c r="A124" s="6"/>
      <c r="B124" s="7"/>
      <c r="C124" s="7"/>
      <c r="D124" s="7"/>
      <c r="E124" s="7"/>
    </row>
    <row r="125" spans="1:5">
      <c r="A125" s="6"/>
      <c r="B125" s="7"/>
      <c r="C125" s="7"/>
      <c r="D125" s="7"/>
      <c r="E125" s="7"/>
    </row>
    <row r="126" spans="1:5">
      <c r="A126" s="6"/>
      <c r="B126" s="7"/>
      <c r="C126" s="7"/>
      <c r="D126" s="7"/>
      <c r="E126" s="7"/>
    </row>
    <row r="127" spans="1:5">
      <c r="A127" s="6"/>
      <c r="B127" s="7"/>
      <c r="C127" s="7"/>
      <c r="D127" s="7"/>
      <c r="E127" s="7"/>
    </row>
    <row r="128" spans="1:5">
      <c r="A128" s="6"/>
      <c r="B128" s="7"/>
      <c r="C128" s="7"/>
      <c r="D128" s="7"/>
      <c r="E128" s="7"/>
    </row>
    <row r="129" spans="1:5">
      <c r="A129" s="6"/>
      <c r="B129" s="7"/>
      <c r="C129" s="7"/>
      <c r="D129" s="7"/>
      <c r="E129" s="7"/>
    </row>
    <row r="130" spans="1:5" ht="15" customHeight="1">
      <c r="A130" s="45" t="s">
        <v>2</v>
      </c>
      <c r="B130" s="45"/>
      <c r="C130" s="45"/>
      <c r="D130" s="45"/>
      <c r="E130" s="45"/>
    </row>
    <row r="131" spans="1:5" ht="12.75" customHeight="1">
      <c r="A131" s="46" t="s">
        <v>3</v>
      </c>
      <c r="B131" s="46"/>
      <c r="C131" s="46"/>
      <c r="D131" s="46"/>
      <c r="E131" s="46"/>
    </row>
    <row r="132" spans="1:5" ht="12.75" customHeight="1">
      <c r="A132" s="46" t="s">
        <v>4</v>
      </c>
      <c r="B132" s="46"/>
      <c r="C132" s="46"/>
      <c r="D132" s="46"/>
      <c r="E132" s="46"/>
    </row>
    <row r="133" spans="1:5">
      <c r="A133" s="4"/>
      <c r="B133" s="5"/>
      <c r="C133" s="5"/>
      <c r="D133" s="5"/>
      <c r="E133" s="5"/>
    </row>
  </sheetData>
  <mergeCells count="3">
    <mergeCell ref="A130:E130"/>
    <mergeCell ref="A131:E131"/>
    <mergeCell ref="A132:E132"/>
  </mergeCells>
  <phoneticPr fontId="1" type="noConversion"/>
  <pageMargins left="0.74791666666666701" right="0.74791666666666701" top="0.98402777777777795" bottom="0.9840277777777779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85546875" defaultRowHeight="12.75"/>
  <sheetData/>
  <phoneticPr fontId="1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85546875" defaultRowHeight="12.75"/>
  <sheetData/>
  <phoneticPr fontId="1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2438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Rodgers</cp:lastModifiedBy>
  <cp:revision>8</cp:revision>
  <cp:lastPrinted>2011-10-10T02:12:51Z</cp:lastPrinted>
  <dcterms:created xsi:type="dcterms:W3CDTF">1996-10-14T23:33:28Z</dcterms:created>
  <dcterms:modified xsi:type="dcterms:W3CDTF">2014-11-06T04:40:37Z</dcterms:modified>
</cp:coreProperties>
</file>